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162人计划安排 (发公告) " sheetId="7" r:id="rId1"/>
  </sheets>
  <definedNames>
    <definedName name="_xlnm.Print_Titles" localSheetId="0">'162人计划安排 (发公告) '!$1:$4</definedName>
  </definedNames>
  <calcPr calcId="144525"/>
</workbook>
</file>

<file path=xl/sharedStrings.xml><?xml version="1.0" encoding="utf-8"?>
<sst xmlns="http://schemas.openxmlformats.org/spreadsheetml/2006/main" count="69">
  <si>
    <t>雨花台区2018年新教师招聘单位、岗位、学科（专业）信息表</t>
  </si>
  <si>
    <t>江苏教师微信号jsjsksw | 南京教师考试QQ交流群:310041472</t>
  </si>
  <si>
    <t>序号</t>
  </si>
  <si>
    <t>招聘单位</t>
  </si>
  <si>
    <t>招聘岗位</t>
  </si>
  <si>
    <t>招聘学科（专业）</t>
  </si>
  <si>
    <t>备注</t>
  </si>
  <si>
    <t>语文</t>
  </si>
  <si>
    <t>数学</t>
  </si>
  <si>
    <t>英语</t>
  </si>
  <si>
    <t>物理</t>
  </si>
  <si>
    <t>化学</t>
  </si>
  <si>
    <t>生物</t>
  </si>
  <si>
    <t>政治</t>
  </si>
  <si>
    <t>历史</t>
  </si>
  <si>
    <t>地理</t>
  </si>
  <si>
    <t>音乐</t>
  </si>
  <si>
    <t>体育</t>
  </si>
  <si>
    <t>美术</t>
  </si>
  <si>
    <t>计算机</t>
  </si>
  <si>
    <t>科学</t>
  </si>
  <si>
    <t>特殊教育</t>
  </si>
  <si>
    <t>学前
教育</t>
  </si>
  <si>
    <t>美术设计</t>
  </si>
  <si>
    <t>小计</t>
  </si>
  <si>
    <t>南京市雨花台中学高中部</t>
  </si>
  <si>
    <t>高中</t>
  </si>
  <si>
    <t xml:space="preserve">笔试报名只选择
学段学科，面试报名选择到校。
</t>
  </si>
  <si>
    <t>南京市梅山高级中学</t>
  </si>
  <si>
    <t>南京市板桥中学高中部</t>
  </si>
  <si>
    <t>南京市中华中等专业学校</t>
  </si>
  <si>
    <t>中等职
业学校</t>
  </si>
  <si>
    <t>南京市雨花台中学初中部</t>
  </si>
  <si>
    <t>初中</t>
  </si>
  <si>
    <t>南京市板桥中学初中部</t>
  </si>
  <si>
    <t>南京市共青团路中学</t>
  </si>
  <si>
    <t>南京市金陵中学西善分校</t>
  </si>
  <si>
    <t>南京市市孙家初级中学</t>
  </si>
  <si>
    <t>南京市雨花台中学春江分校初中部</t>
  </si>
  <si>
    <t>南京市梅山第一中学</t>
  </si>
  <si>
    <t>南京市梅山第二中学</t>
  </si>
  <si>
    <t>南京市金陵中学岱山分校</t>
  </si>
  <si>
    <t>金陵华兴实验学校初中部</t>
  </si>
  <si>
    <t>金陵华兴实验学校小学部</t>
  </si>
  <si>
    <t>小学</t>
  </si>
  <si>
    <t>南京市雨花台区实验小学</t>
  </si>
  <si>
    <t>南京市铁心桥小学</t>
  </si>
  <si>
    <t>南京市西善桥小学</t>
  </si>
  <si>
    <t>南京市板桥小学</t>
  </si>
  <si>
    <t>南京市古雄小学</t>
  </si>
  <si>
    <t>南京市小行小学</t>
  </si>
  <si>
    <t>南京市景明佳园小学</t>
  </si>
  <si>
    <t>南京市雨花台中学春江分校小学部</t>
  </si>
  <si>
    <t>南京市雨花外国语小学</t>
  </si>
  <si>
    <t>南京市力学小学金地自在城分校</t>
  </si>
  <si>
    <t>南京市雨花外国语小学西善花苑分校</t>
  </si>
  <si>
    <t>南京市梅山第一小学</t>
  </si>
  <si>
    <t>南京市梅山第二小学</t>
  </si>
  <si>
    <t>南京市岱山实验小学</t>
  </si>
  <si>
    <t>南京市雨花台区实验小学善水湾分校</t>
  </si>
  <si>
    <t>南京市雨花外国语小学花神庙分校</t>
  </si>
  <si>
    <t>南京市雨花台区实验幼儿园</t>
  </si>
  <si>
    <t>幼儿园</t>
  </si>
  <si>
    <t>南京市花神美境幼儿园</t>
  </si>
  <si>
    <t>南京市小行幼儿园</t>
  </si>
  <si>
    <t>南京市金叶花园幼儿园</t>
  </si>
  <si>
    <t>南京市西善花苑幼儿园</t>
  </si>
  <si>
    <t>南京市永安花苑幼儿园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</si>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</sst>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8" fillId="21" borderId="6" applyNumberFormat="0" applyAlignment="0" applyProtection="0">
      <alignment vertical="center"/>
    </xf>
    <xf numFmtId="0" fontId="25" fillId="26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/>
    <xf numFmtId="0" fontId="7" fillId="0" borderId="3" xfId="0" applyFont="1" applyBorder="1"/>
    <xf numFmtId="0" fontId="8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7"/>
  <sheetViews>
    <sheetView tabSelected="1" workbookViewId="0">
      <selection activeCell="H7" sqref="H7"/>
    </sheetView>
  </sheetViews>
  <sheetFormatPr defaultColWidth="9" defaultRowHeight="13.5"/>
  <cols>
    <col min="1" max="1" width="4" customWidth="1"/>
    <col min="2" max="2" width="31.125" customWidth="1"/>
    <col min="3" max="3" width="9.375" customWidth="1"/>
    <col min="4" max="4" width="4" customWidth="1"/>
    <col min="5" max="5" width="3.875" customWidth="1"/>
    <col min="6" max="6" width="3.75" customWidth="1"/>
    <col min="7" max="7" width="3.25" customWidth="1"/>
    <col min="8" max="8" width="3.125" customWidth="1"/>
    <col min="9" max="9" width="3.5" customWidth="1"/>
    <col min="10" max="10" width="3.375" customWidth="1"/>
    <col min="11" max="12" width="3.5" customWidth="1"/>
    <col min="13" max="13" width="3.25" customWidth="1"/>
    <col min="14" max="14" width="3.75" customWidth="1"/>
    <col min="15" max="15" width="3.375" customWidth="1"/>
    <col min="16" max="16" width="4.625" customWidth="1"/>
    <col min="17" max="17" width="3.625" customWidth="1"/>
    <col min="18" max="18" width="5" customWidth="1"/>
    <col min="19" max="20" width="4.5" customWidth="1"/>
    <col min="21" max="21" width="7.375" customWidth="1"/>
    <col min="22" max="22" width="16.625" customWidth="1"/>
  </cols>
  <sheetData>
    <row r="1" ht="39.75" customHeight="1" spans="2:2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customFormat="1" ht="39.75" customHeight="1" spans="1:2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1" customFormat="1" ht="20.25" customHeight="1" spans="1:22">
      <c r="A3" s="5" t="s">
        <v>2</v>
      </c>
      <c r="B3" s="6" t="s">
        <v>3</v>
      </c>
      <c r="C3" s="6" t="s">
        <v>4</v>
      </c>
      <c r="D3" s="5" t="s">
        <v>5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21" t="s">
        <v>6</v>
      </c>
    </row>
    <row r="4" ht="28.5" customHeight="1" spans="1:22">
      <c r="A4" s="7"/>
      <c r="B4" s="8"/>
      <c r="C4" s="8"/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9" t="s">
        <v>17</v>
      </c>
      <c r="O4" s="9" t="s">
        <v>18</v>
      </c>
      <c r="P4" s="9" t="s">
        <v>19</v>
      </c>
      <c r="Q4" s="9" t="s">
        <v>20</v>
      </c>
      <c r="R4" s="22" t="s">
        <v>21</v>
      </c>
      <c r="S4" s="9" t="s">
        <v>22</v>
      </c>
      <c r="T4" s="22" t="s">
        <v>23</v>
      </c>
      <c r="U4" s="9" t="s">
        <v>24</v>
      </c>
      <c r="V4" s="22"/>
    </row>
    <row r="5" customHeight="1" spans="1:22">
      <c r="A5" s="10">
        <v>1</v>
      </c>
      <c r="B5" s="11" t="s">
        <v>25</v>
      </c>
      <c r="C5" s="12" t="s">
        <v>26</v>
      </c>
      <c r="D5" s="12">
        <v>1</v>
      </c>
      <c r="E5" s="12">
        <v>1</v>
      </c>
      <c r="F5" s="12">
        <v>1</v>
      </c>
      <c r="G5" s="12">
        <v>1</v>
      </c>
      <c r="H5" s="12"/>
      <c r="I5" s="12"/>
      <c r="J5" s="12"/>
      <c r="K5" s="12"/>
      <c r="L5" s="12">
        <v>1</v>
      </c>
      <c r="M5" s="12"/>
      <c r="N5" s="12"/>
      <c r="O5" s="12"/>
      <c r="P5" s="12"/>
      <c r="Q5" s="12"/>
      <c r="R5" s="12"/>
      <c r="S5" s="12"/>
      <c r="T5" s="12"/>
      <c r="U5" s="12">
        <f>SUM(D5:T5)</f>
        <v>5</v>
      </c>
      <c r="V5" s="14" t="s">
        <v>27</v>
      </c>
    </row>
    <row r="6" spans="1:22">
      <c r="A6" s="10">
        <v>2</v>
      </c>
      <c r="B6" s="11" t="s">
        <v>28</v>
      </c>
      <c r="C6" s="12"/>
      <c r="D6" s="12">
        <v>1</v>
      </c>
      <c r="E6" s="12"/>
      <c r="F6" s="12"/>
      <c r="G6" s="12"/>
      <c r="H6" s="12"/>
      <c r="I6" s="12"/>
      <c r="J6" s="12"/>
      <c r="K6" s="12">
        <v>1</v>
      </c>
      <c r="L6" s="12"/>
      <c r="M6" s="12"/>
      <c r="N6" s="12"/>
      <c r="O6" s="12"/>
      <c r="P6" s="12"/>
      <c r="Q6" s="12"/>
      <c r="R6" s="12"/>
      <c r="S6" s="12"/>
      <c r="T6" s="12"/>
      <c r="U6" s="12">
        <f>SUM(D6:T6)</f>
        <v>2</v>
      </c>
      <c r="V6" s="14"/>
    </row>
    <row r="7" spans="1:22">
      <c r="A7" s="10">
        <v>3</v>
      </c>
      <c r="B7" s="11" t="s">
        <v>29</v>
      </c>
      <c r="C7" s="12"/>
      <c r="D7" s="12">
        <v>2</v>
      </c>
      <c r="E7" s="12">
        <v>1</v>
      </c>
      <c r="F7" s="12">
        <v>1</v>
      </c>
      <c r="G7" s="12"/>
      <c r="H7" s="12"/>
      <c r="I7" s="12"/>
      <c r="J7" s="12"/>
      <c r="K7" s="12"/>
      <c r="L7" s="12"/>
      <c r="M7" s="12"/>
      <c r="N7" s="12">
        <v>1</v>
      </c>
      <c r="O7" s="12"/>
      <c r="P7" s="12"/>
      <c r="Q7" s="12"/>
      <c r="R7" s="12"/>
      <c r="S7" s="12"/>
      <c r="T7" s="12"/>
      <c r="U7" s="12">
        <f>SUM(D7:T7)</f>
        <v>5</v>
      </c>
      <c r="V7" s="14"/>
    </row>
    <row r="8" spans="1:22">
      <c r="A8" s="10">
        <v>4</v>
      </c>
      <c r="B8" s="11" t="s">
        <v>24</v>
      </c>
      <c r="C8" s="12"/>
      <c r="D8" s="12">
        <f>D5+D6+D7</f>
        <v>4</v>
      </c>
      <c r="E8" s="12">
        <f t="shared" ref="E8:U8" si="0">E5+E6+E7</f>
        <v>2</v>
      </c>
      <c r="F8" s="12">
        <f t="shared" si="0"/>
        <v>2</v>
      </c>
      <c r="G8" s="12">
        <f t="shared" si="0"/>
        <v>1</v>
      </c>
      <c r="H8" s="12"/>
      <c r="I8" s="12"/>
      <c r="J8" s="12"/>
      <c r="K8" s="12">
        <f t="shared" si="0"/>
        <v>1</v>
      </c>
      <c r="L8" s="12">
        <v>1</v>
      </c>
      <c r="M8" s="12"/>
      <c r="N8" s="12">
        <f t="shared" si="0"/>
        <v>1</v>
      </c>
      <c r="O8" s="12"/>
      <c r="P8" s="12"/>
      <c r="Q8" s="12"/>
      <c r="R8" s="12"/>
      <c r="S8" s="12"/>
      <c r="T8" s="12"/>
      <c r="U8" s="12">
        <f t="shared" si="0"/>
        <v>12</v>
      </c>
      <c r="V8" s="14"/>
    </row>
    <row r="9" ht="27.75" customHeight="1" spans="1:22">
      <c r="A9" s="10">
        <v>5</v>
      </c>
      <c r="B9" s="13" t="s">
        <v>30</v>
      </c>
      <c r="C9" s="14" t="s">
        <v>31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>
        <v>1</v>
      </c>
      <c r="Q9" s="12"/>
      <c r="R9" s="12"/>
      <c r="S9" s="12"/>
      <c r="T9" s="12">
        <v>1</v>
      </c>
      <c r="U9" s="12">
        <f t="shared" ref="U9:U19" si="1">SUM(D9:T9)</f>
        <v>2</v>
      </c>
      <c r="V9" s="14"/>
    </row>
    <row r="10" spans="1:22">
      <c r="A10" s="10">
        <v>6</v>
      </c>
      <c r="B10" s="11" t="s">
        <v>32</v>
      </c>
      <c r="C10" s="12" t="s">
        <v>33</v>
      </c>
      <c r="D10" s="12">
        <v>1</v>
      </c>
      <c r="E10" s="12"/>
      <c r="F10" s="12"/>
      <c r="G10" s="12"/>
      <c r="H10" s="12"/>
      <c r="I10" s="12"/>
      <c r="J10" s="12">
        <v>1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>
        <f t="shared" si="1"/>
        <v>2</v>
      </c>
      <c r="V10" s="14"/>
    </row>
    <row r="11" spans="1:22">
      <c r="A11" s="10">
        <v>7</v>
      </c>
      <c r="B11" s="11" t="s">
        <v>34</v>
      </c>
      <c r="C11" s="12"/>
      <c r="D11" s="12">
        <v>1</v>
      </c>
      <c r="E11" s="12"/>
      <c r="F11" s="12">
        <v>1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>
        <f t="shared" si="1"/>
        <v>2</v>
      </c>
      <c r="V11" s="14"/>
    </row>
    <row r="12" spans="1:22">
      <c r="A12" s="10">
        <v>8</v>
      </c>
      <c r="B12" s="11" t="s">
        <v>35</v>
      </c>
      <c r="C12" s="12"/>
      <c r="D12" s="12"/>
      <c r="E12" s="12"/>
      <c r="F12" s="12">
        <v>1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>
        <f t="shared" si="1"/>
        <v>1</v>
      </c>
      <c r="V12" s="14"/>
    </row>
    <row r="13" spans="1:22">
      <c r="A13" s="10">
        <v>9</v>
      </c>
      <c r="B13" s="11" t="s">
        <v>36</v>
      </c>
      <c r="C13" s="12"/>
      <c r="D13" s="12">
        <v>1</v>
      </c>
      <c r="E13" s="15"/>
      <c r="F13" s="12">
        <v>1</v>
      </c>
      <c r="G13" s="12">
        <v>1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>
        <f t="shared" si="1"/>
        <v>3</v>
      </c>
      <c r="V13" s="14"/>
    </row>
    <row r="14" spans="1:22">
      <c r="A14" s="10">
        <v>10</v>
      </c>
      <c r="B14" s="11" t="s">
        <v>37</v>
      </c>
      <c r="C14" s="12"/>
      <c r="D14" s="12"/>
      <c r="E14" s="12"/>
      <c r="F14" s="12">
        <v>1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>
        <f t="shared" si="1"/>
        <v>1</v>
      </c>
      <c r="V14" s="14"/>
    </row>
    <row r="15" spans="1:22">
      <c r="A15" s="10">
        <v>11</v>
      </c>
      <c r="B15" s="11" t="s">
        <v>38</v>
      </c>
      <c r="C15" s="12"/>
      <c r="D15" s="12"/>
      <c r="E15" s="12"/>
      <c r="F15" s="12">
        <v>1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>
        <f t="shared" si="1"/>
        <v>1</v>
      </c>
      <c r="V15" s="14"/>
    </row>
    <row r="16" spans="1:22">
      <c r="A16" s="10">
        <v>12</v>
      </c>
      <c r="B16" s="11" t="s">
        <v>39</v>
      </c>
      <c r="C16" s="12"/>
      <c r="D16" s="12"/>
      <c r="E16" s="12"/>
      <c r="F16" s="16">
        <v>1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>
        <f t="shared" si="1"/>
        <v>1</v>
      </c>
      <c r="V16" s="14"/>
    </row>
    <row r="17" spans="1:22">
      <c r="A17" s="10">
        <v>13</v>
      </c>
      <c r="B17" s="11" t="s">
        <v>40</v>
      </c>
      <c r="C17" s="12"/>
      <c r="D17" s="12">
        <v>1</v>
      </c>
      <c r="E17" s="12"/>
      <c r="F17" s="12"/>
      <c r="G17" s="12"/>
      <c r="H17" s="12"/>
      <c r="I17" s="12"/>
      <c r="J17" s="12"/>
      <c r="K17" s="12">
        <v>1</v>
      </c>
      <c r="L17" s="12"/>
      <c r="M17" s="12"/>
      <c r="N17" s="12"/>
      <c r="O17" s="12"/>
      <c r="P17" s="12">
        <v>1</v>
      </c>
      <c r="Q17" s="12"/>
      <c r="R17" s="12"/>
      <c r="S17" s="12"/>
      <c r="T17" s="12"/>
      <c r="U17" s="12">
        <f t="shared" si="1"/>
        <v>3</v>
      </c>
      <c r="V17" s="14"/>
    </row>
    <row r="18" spans="1:22">
      <c r="A18" s="10">
        <v>14</v>
      </c>
      <c r="B18" s="17" t="s">
        <v>41</v>
      </c>
      <c r="C18" s="12"/>
      <c r="D18" s="12">
        <v>1</v>
      </c>
      <c r="E18" s="12">
        <v>1</v>
      </c>
      <c r="F18" s="12">
        <v>1</v>
      </c>
      <c r="G18" s="12"/>
      <c r="H18" s="12">
        <v>1</v>
      </c>
      <c r="I18" s="12"/>
      <c r="J18" s="12">
        <v>1</v>
      </c>
      <c r="K18" s="12"/>
      <c r="L18" s="12"/>
      <c r="M18" s="12"/>
      <c r="N18" s="12">
        <v>1</v>
      </c>
      <c r="O18" s="12"/>
      <c r="P18" s="12"/>
      <c r="Q18" s="12"/>
      <c r="R18" s="12"/>
      <c r="S18" s="12"/>
      <c r="T18" s="12"/>
      <c r="U18" s="12">
        <f t="shared" si="1"/>
        <v>6</v>
      </c>
      <c r="V18" s="14"/>
    </row>
    <row r="19" spans="1:22">
      <c r="A19" s="10">
        <v>15</v>
      </c>
      <c r="B19" s="18" t="s">
        <v>42</v>
      </c>
      <c r="C19" s="12"/>
      <c r="D19" s="12">
        <v>3</v>
      </c>
      <c r="E19" s="12">
        <v>2</v>
      </c>
      <c r="F19" s="12">
        <v>2</v>
      </c>
      <c r="G19" s="12">
        <v>2</v>
      </c>
      <c r="H19" s="12"/>
      <c r="I19" s="12">
        <v>1</v>
      </c>
      <c r="J19" s="12">
        <v>1</v>
      </c>
      <c r="K19" s="12">
        <v>1</v>
      </c>
      <c r="L19" s="12"/>
      <c r="M19" s="12"/>
      <c r="N19" s="12">
        <v>1</v>
      </c>
      <c r="O19" s="12"/>
      <c r="P19" s="12">
        <v>1</v>
      </c>
      <c r="Q19" s="12"/>
      <c r="R19" s="12"/>
      <c r="S19" s="12"/>
      <c r="T19" s="12"/>
      <c r="U19" s="12">
        <f t="shared" si="1"/>
        <v>14</v>
      </c>
      <c r="V19" s="14"/>
    </row>
    <row r="20" spans="1:22">
      <c r="A20" s="10">
        <v>16</v>
      </c>
      <c r="B20" s="18" t="s">
        <v>24</v>
      </c>
      <c r="C20" s="12"/>
      <c r="D20" s="12">
        <f>SUM(D10:D19)</f>
        <v>8</v>
      </c>
      <c r="E20" s="12">
        <f t="shared" ref="E20:U20" si="2">SUM(E10:E19)</f>
        <v>3</v>
      </c>
      <c r="F20" s="12">
        <f t="shared" si="2"/>
        <v>9</v>
      </c>
      <c r="G20" s="12">
        <f t="shared" si="2"/>
        <v>3</v>
      </c>
      <c r="H20" s="12">
        <f t="shared" si="2"/>
        <v>1</v>
      </c>
      <c r="I20" s="12">
        <f t="shared" si="2"/>
        <v>1</v>
      </c>
      <c r="J20" s="12">
        <f t="shared" si="2"/>
        <v>3</v>
      </c>
      <c r="K20" s="12">
        <f t="shared" si="2"/>
        <v>2</v>
      </c>
      <c r="L20" s="12"/>
      <c r="M20" s="12"/>
      <c r="N20" s="12">
        <f t="shared" si="2"/>
        <v>2</v>
      </c>
      <c r="O20" s="12"/>
      <c r="P20" s="12">
        <f t="shared" si="2"/>
        <v>2</v>
      </c>
      <c r="Q20" s="12"/>
      <c r="R20" s="12"/>
      <c r="S20" s="12"/>
      <c r="T20" s="12"/>
      <c r="U20" s="12">
        <f t="shared" si="2"/>
        <v>34</v>
      </c>
      <c r="V20" s="14"/>
    </row>
    <row r="21" spans="1:22">
      <c r="A21" s="10">
        <v>17</v>
      </c>
      <c r="B21" s="18" t="s">
        <v>43</v>
      </c>
      <c r="C21" s="12" t="s">
        <v>44</v>
      </c>
      <c r="D21" s="12">
        <v>4</v>
      </c>
      <c r="E21" s="12">
        <v>2</v>
      </c>
      <c r="F21" s="12">
        <v>1</v>
      </c>
      <c r="G21" s="12"/>
      <c r="H21" s="12"/>
      <c r="I21" s="12"/>
      <c r="J21" s="12"/>
      <c r="K21" s="12"/>
      <c r="L21" s="12"/>
      <c r="M21" s="12">
        <v>1</v>
      </c>
      <c r="N21" s="12">
        <v>1</v>
      </c>
      <c r="O21" s="12">
        <v>1</v>
      </c>
      <c r="P21" s="12"/>
      <c r="Q21" s="12"/>
      <c r="R21" s="12"/>
      <c r="S21" s="12"/>
      <c r="T21" s="12"/>
      <c r="U21" s="12">
        <f t="shared" ref="U21:U37" si="3">SUM(D21:T21)</f>
        <v>10</v>
      </c>
      <c r="V21" s="14"/>
    </row>
    <row r="22" spans="1:22">
      <c r="A22" s="10">
        <v>18</v>
      </c>
      <c r="B22" s="18" t="s">
        <v>45</v>
      </c>
      <c r="C22" s="12"/>
      <c r="D22" s="12">
        <v>1</v>
      </c>
      <c r="E22" s="12">
        <v>1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>
        <f t="shared" si="3"/>
        <v>2</v>
      </c>
      <c r="V22" s="14"/>
    </row>
    <row r="23" spans="1:22">
      <c r="A23" s="10">
        <v>19</v>
      </c>
      <c r="B23" s="18" t="s">
        <v>46</v>
      </c>
      <c r="C23" s="12"/>
      <c r="D23" s="12">
        <v>2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>
        <f t="shared" si="3"/>
        <v>2</v>
      </c>
      <c r="V23" s="14"/>
    </row>
    <row r="24" spans="1:22">
      <c r="A24" s="10">
        <v>20</v>
      </c>
      <c r="B24" s="11" t="s">
        <v>47</v>
      </c>
      <c r="C24" s="12"/>
      <c r="D24" s="12">
        <v>1</v>
      </c>
      <c r="E24" s="12"/>
      <c r="F24" s="12">
        <v>1</v>
      </c>
      <c r="G24" s="12"/>
      <c r="H24" s="12"/>
      <c r="I24" s="12"/>
      <c r="J24" s="12"/>
      <c r="K24" s="12"/>
      <c r="L24" s="12"/>
      <c r="M24" s="12"/>
      <c r="N24" s="12"/>
      <c r="O24" s="12">
        <v>1</v>
      </c>
      <c r="P24" s="12"/>
      <c r="Q24" s="12"/>
      <c r="R24" s="12"/>
      <c r="S24" s="12"/>
      <c r="T24" s="12"/>
      <c r="U24" s="12">
        <f t="shared" si="3"/>
        <v>3</v>
      </c>
      <c r="V24" s="14"/>
    </row>
    <row r="25" spans="1:22">
      <c r="A25" s="10">
        <v>21</v>
      </c>
      <c r="B25" s="11" t="s">
        <v>48</v>
      </c>
      <c r="C25" s="12"/>
      <c r="D25" s="12">
        <v>2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>
        <v>1</v>
      </c>
      <c r="Q25" s="12"/>
      <c r="R25" s="12">
        <v>2</v>
      </c>
      <c r="S25" s="12"/>
      <c r="T25" s="12"/>
      <c r="U25" s="12">
        <f t="shared" si="3"/>
        <v>5</v>
      </c>
      <c r="V25" s="14"/>
    </row>
    <row r="26" ht="14.25" customHeight="1" spans="1:22">
      <c r="A26" s="10">
        <v>22</v>
      </c>
      <c r="B26" s="11" t="s">
        <v>49</v>
      </c>
      <c r="C26" s="12"/>
      <c r="D26" s="12">
        <v>3</v>
      </c>
      <c r="E26" s="12">
        <v>1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>
        <v>1</v>
      </c>
      <c r="R26" s="12"/>
      <c r="S26" s="12"/>
      <c r="T26" s="12"/>
      <c r="U26" s="12">
        <f t="shared" si="3"/>
        <v>5</v>
      </c>
      <c r="V26" s="14"/>
    </row>
    <row r="27" spans="1:22">
      <c r="A27" s="10">
        <v>23</v>
      </c>
      <c r="B27" s="11" t="s">
        <v>50</v>
      </c>
      <c r="C27" s="12"/>
      <c r="D27" s="12"/>
      <c r="E27" s="12"/>
      <c r="F27" s="12">
        <v>1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>
        <f t="shared" si="3"/>
        <v>1</v>
      </c>
      <c r="V27" s="14"/>
    </row>
    <row r="28" spans="1:22">
      <c r="A28" s="10">
        <v>24</v>
      </c>
      <c r="B28" s="11" t="s">
        <v>51</v>
      </c>
      <c r="C28" s="12"/>
      <c r="D28" s="12">
        <v>2</v>
      </c>
      <c r="E28" s="12">
        <v>1</v>
      </c>
      <c r="F28" s="12"/>
      <c r="G28" s="12"/>
      <c r="H28" s="12"/>
      <c r="I28" s="12"/>
      <c r="J28" s="12"/>
      <c r="K28" s="12"/>
      <c r="L28" s="12"/>
      <c r="M28" s="12">
        <v>1</v>
      </c>
      <c r="N28" s="12"/>
      <c r="O28" s="12"/>
      <c r="P28" s="12"/>
      <c r="Q28" s="12"/>
      <c r="R28" s="12"/>
      <c r="S28" s="12"/>
      <c r="T28" s="12"/>
      <c r="U28" s="12">
        <f t="shared" si="3"/>
        <v>4</v>
      </c>
      <c r="V28" s="14"/>
    </row>
    <row r="29" spans="1:22">
      <c r="A29" s="10">
        <v>25</v>
      </c>
      <c r="B29" s="11" t="s">
        <v>52</v>
      </c>
      <c r="C29" s="12"/>
      <c r="D29" s="12">
        <v>1</v>
      </c>
      <c r="E29" s="12"/>
      <c r="F29" s="12">
        <v>1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>
        <f t="shared" si="3"/>
        <v>2</v>
      </c>
      <c r="V29" s="14"/>
    </row>
    <row r="30" spans="1:22">
      <c r="A30" s="10">
        <v>26</v>
      </c>
      <c r="B30" s="11" t="s">
        <v>53</v>
      </c>
      <c r="C30" s="12"/>
      <c r="D30" s="12">
        <v>3</v>
      </c>
      <c r="E30" s="12">
        <v>2</v>
      </c>
      <c r="F30" s="12"/>
      <c r="G30" s="12"/>
      <c r="H30" s="12"/>
      <c r="I30" s="12"/>
      <c r="J30" s="12"/>
      <c r="K30" s="12"/>
      <c r="L30" s="12"/>
      <c r="M30" s="12"/>
      <c r="N30" s="12">
        <v>3</v>
      </c>
      <c r="O30" s="12"/>
      <c r="P30" s="12"/>
      <c r="Q30" s="12"/>
      <c r="R30" s="12"/>
      <c r="S30" s="12"/>
      <c r="T30" s="12"/>
      <c r="U30" s="12">
        <f t="shared" si="3"/>
        <v>8</v>
      </c>
      <c r="V30" s="14"/>
    </row>
    <row r="31" spans="1:22">
      <c r="A31" s="10">
        <v>27</v>
      </c>
      <c r="B31" s="11" t="s">
        <v>54</v>
      </c>
      <c r="C31" s="12"/>
      <c r="D31" s="12">
        <v>5</v>
      </c>
      <c r="E31" s="12">
        <v>2</v>
      </c>
      <c r="F31" s="12">
        <v>1</v>
      </c>
      <c r="G31" s="12"/>
      <c r="H31" s="12"/>
      <c r="I31" s="12"/>
      <c r="J31" s="12"/>
      <c r="K31" s="12"/>
      <c r="L31" s="12"/>
      <c r="M31" s="12">
        <v>2</v>
      </c>
      <c r="N31" s="12">
        <v>1</v>
      </c>
      <c r="O31" s="12">
        <v>1</v>
      </c>
      <c r="P31" s="12">
        <v>1</v>
      </c>
      <c r="Q31" s="12">
        <v>1</v>
      </c>
      <c r="R31" s="12"/>
      <c r="S31" s="12"/>
      <c r="T31" s="12"/>
      <c r="U31" s="12">
        <f t="shared" si="3"/>
        <v>14</v>
      </c>
      <c r="V31" s="14"/>
    </row>
    <row r="32" spans="1:22">
      <c r="A32" s="10">
        <v>28</v>
      </c>
      <c r="B32" s="11" t="s">
        <v>55</v>
      </c>
      <c r="C32" s="12"/>
      <c r="D32" s="16">
        <v>3</v>
      </c>
      <c r="E32" s="12">
        <v>2</v>
      </c>
      <c r="F32" s="12">
        <v>2</v>
      </c>
      <c r="G32" s="12"/>
      <c r="H32" s="12"/>
      <c r="I32" s="12"/>
      <c r="J32" s="12"/>
      <c r="K32" s="12"/>
      <c r="L32" s="12"/>
      <c r="M32" s="12">
        <v>1</v>
      </c>
      <c r="N32" s="12">
        <v>1</v>
      </c>
      <c r="O32" s="12">
        <v>1</v>
      </c>
      <c r="P32" s="12"/>
      <c r="Q32" s="12"/>
      <c r="R32" s="12"/>
      <c r="S32" s="12"/>
      <c r="T32" s="12"/>
      <c r="U32" s="12">
        <f t="shared" si="3"/>
        <v>10</v>
      </c>
      <c r="V32" s="14"/>
    </row>
    <row r="33" spans="1:22">
      <c r="A33" s="10">
        <v>29</v>
      </c>
      <c r="B33" s="11" t="s">
        <v>56</v>
      </c>
      <c r="C33" s="12"/>
      <c r="D33" s="12">
        <v>1</v>
      </c>
      <c r="E33" s="12">
        <v>1</v>
      </c>
      <c r="F33" s="12">
        <v>2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>
        <f t="shared" si="3"/>
        <v>4</v>
      </c>
      <c r="V33" s="14"/>
    </row>
    <row r="34" spans="1:22">
      <c r="A34" s="10">
        <v>30</v>
      </c>
      <c r="B34" s="11" t="s">
        <v>57</v>
      </c>
      <c r="C34" s="12"/>
      <c r="D34" s="12">
        <v>1</v>
      </c>
      <c r="E34" s="12">
        <v>1</v>
      </c>
      <c r="F34" s="12">
        <v>1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>
        <f t="shared" si="3"/>
        <v>3</v>
      </c>
      <c r="V34" s="14"/>
    </row>
    <row r="35" spans="1:22">
      <c r="A35" s="10">
        <v>31</v>
      </c>
      <c r="B35" s="11" t="s">
        <v>58</v>
      </c>
      <c r="C35" s="12"/>
      <c r="D35" s="12">
        <v>7</v>
      </c>
      <c r="E35" s="12">
        <v>3</v>
      </c>
      <c r="F35" s="12">
        <v>1</v>
      </c>
      <c r="G35" s="12"/>
      <c r="H35" s="12"/>
      <c r="I35" s="12"/>
      <c r="J35" s="12"/>
      <c r="K35" s="12"/>
      <c r="L35" s="12"/>
      <c r="M35" s="12">
        <v>1</v>
      </c>
      <c r="N35" s="12">
        <v>1</v>
      </c>
      <c r="O35" s="12">
        <v>1</v>
      </c>
      <c r="P35" s="12"/>
      <c r="Q35" s="12">
        <v>1</v>
      </c>
      <c r="R35" s="12"/>
      <c r="S35" s="12"/>
      <c r="T35" s="12"/>
      <c r="U35" s="12">
        <f t="shared" si="3"/>
        <v>15</v>
      </c>
      <c r="V35" s="14"/>
    </row>
    <row r="36" spans="1:22">
      <c r="A36" s="10">
        <v>32</v>
      </c>
      <c r="B36" s="11" t="s">
        <v>59</v>
      </c>
      <c r="C36" s="12"/>
      <c r="D36" s="12">
        <v>4</v>
      </c>
      <c r="E36" s="12">
        <v>3</v>
      </c>
      <c r="F36" s="12">
        <v>1</v>
      </c>
      <c r="G36" s="12"/>
      <c r="H36" s="12"/>
      <c r="I36" s="12"/>
      <c r="J36" s="12"/>
      <c r="K36" s="12"/>
      <c r="L36" s="12"/>
      <c r="M36" s="12"/>
      <c r="N36" s="12">
        <v>1</v>
      </c>
      <c r="O36" s="12"/>
      <c r="P36" s="12"/>
      <c r="Q36" s="12">
        <v>1</v>
      </c>
      <c r="R36" s="12"/>
      <c r="S36" s="12"/>
      <c r="T36" s="12"/>
      <c r="U36" s="12">
        <f t="shared" si="3"/>
        <v>10</v>
      </c>
      <c r="V36" s="14"/>
    </row>
    <row r="37" spans="1:22">
      <c r="A37" s="10">
        <v>33</v>
      </c>
      <c r="B37" s="11" t="s">
        <v>60</v>
      </c>
      <c r="C37" s="12"/>
      <c r="D37" s="16">
        <v>2</v>
      </c>
      <c r="E37" s="12">
        <v>2</v>
      </c>
      <c r="F37" s="12">
        <v>1</v>
      </c>
      <c r="G37" s="12"/>
      <c r="H37" s="12"/>
      <c r="I37" s="12"/>
      <c r="J37" s="12"/>
      <c r="K37" s="12"/>
      <c r="L37" s="12"/>
      <c r="M37" s="12"/>
      <c r="N37" s="12">
        <v>1</v>
      </c>
      <c r="O37" s="12"/>
      <c r="P37" s="12"/>
      <c r="Q37" s="12">
        <v>1</v>
      </c>
      <c r="R37" s="12"/>
      <c r="S37" s="12"/>
      <c r="T37" s="12"/>
      <c r="U37" s="12">
        <f t="shared" si="3"/>
        <v>7</v>
      </c>
      <c r="V37" s="14"/>
    </row>
    <row r="38" spans="1:22">
      <c r="A38" s="10">
        <v>34</v>
      </c>
      <c r="B38" s="11" t="s">
        <v>24</v>
      </c>
      <c r="C38" s="12"/>
      <c r="D38" s="12">
        <f>SUM(D21:D37)</f>
        <v>42</v>
      </c>
      <c r="E38" s="12">
        <f t="shared" ref="E38:U38" si="4">SUM(E21:E37)</f>
        <v>21</v>
      </c>
      <c r="F38" s="12">
        <f t="shared" si="4"/>
        <v>13</v>
      </c>
      <c r="G38" s="12"/>
      <c r="H38" s="12"/>
      <c r="I38" s="12"/>
      <c r="J38" s="12"/>
      <c r="K38" s="12"/>
      <c r="L38" s="12"/>
      <c r="M38" s="12">
        <f t="shared" si="4"/>
        <v>6</v>
      </c>
      <c r="N38" s="12">
        <f t="shared" si="4"/>
        <v>9</v>
      </c>
      <c r="O38" s="12">
        <f t="shared" si="4"/>
        <v>5</v>
      </c>
      <c r="P38" s="12">
        <f t="shared" si="4"/>
        <v>2</v>
      </c>
      <c r="Q38" s="12">
        <f t="shared" si="4"/>
        <v>5</v>
      </c>
      <c r="R38" s="12">
        <f t="shared" si="4"/>
        <v>2</v>
      </c>
      <c r="S38" s="12"/>
      <c r="T38" s="12"/>
      <c r="U38" s="12">
        <f t="shared" si="4"/>
        <v>105</v>
      </c>
      <c r="V38" s="14"/>
    </row>
    <row r="39" spans="1:22">
      <c r="A39" s="10">
        <v>35</v>
      </c>
      <c r="B39" s="11" t="s">
        <v>61</v>
      </c>
      <c r="C39" s="12" t="s">
        <v>62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>
        <v>4</v>
      </c>
      <c r="T39" s="12"/>
      <c r="U39" s="12">
        <f t="shared" ref="U39:U44" si="5">SUM(D39:T39)</f>
        <v>4</v>
      </c>
      <c r="V39" s="14"/>
    </row>
    <row r="40" spans="1:22">
      <c r="A40" s="10">
        <v>36</v>
      </c>
      <c r="B40" s="11" t="s">
        <v>63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>
        <v>1</v>
      </c>
      <c r="T40" s="12"/>
      <c r="U40" s="12">
        <f t="shared" si="5"/>
        <v>1</v>
      </c>
      <c r="V40" s="14"/>
    </row>
    <row r="41" spans="1:22">
      <c r="A41" s="10">
        <v>37</v>
      </c>
      <c r="B41" s="11" t="s">
        <v>64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>
        <v>1</v>
      </c>
      <c r="T41" s="12"/>
      <c r="U41" s="12">
        <f t="shared" si="5"/>
        <v>1</v>
      </c>
      <c r="V41" s="14"/>
    </row>
    <row r="42" spans="1:22">
      <c r="A42" s="10">
        <v>38</v>
      </c>
      <c r="B42" s="11" t="s">
        <v>65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>
        <v>1</v>
      </c>
      <c r="T42" s="12"/>
      <c r="U42" s="12">
        <f t="shared" si="5"/>
        <v>1</v>
      </c>
      <c r="V42" s="14"/>
    </row>
    <row r="43" spans="1:22">
      <c r="A43" s="10">
        <v>39</v>
      </c>
      <c r="B43" s="11" t="s">
        <v>66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>
        <v>1</v>
      </c>
      <c r="T43" s="12"/>
      <c r="U43" s="12">
        <f t="shared" si="5"/>
        <v>1</v>
      </c>
      <c r="V43" s="14"/>
    </row>
    <row r="44" spans="1:22">
      <c r="A44" s="10">
        <v>40</v>
      </c>
      <c r="B44" s="11" t="s">
        <v>67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>
        <v>1</v>
      </c>
      <c r="T44" s="12"/>
      <c r="U44" s="12">
        <f t="shared" si="5"/>
        <v>1</v>
      </c>
      <c r="V44" s="14"/>
    </row>
    <row r="45" spans="1:22">
      <c r="A45" s="10">
        <v>41</v>
      </c>
      <c r="B45" s="11" t="s">
        <v>24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>
        <f>SUM(S39:S44)</f>
        <v>9</v>
      </c>
      <c r="T45" s="12"/>
      <c r="U45" s="12">
        <f>SUM(U39:U44)</f>
        <v>9</v>
      </c>
      <c r="V45" s="14"/>
    </row>
    <row r="46" spans="1:22">
      <c r="A46" s="10">
        <v>42</v>
      </c>
      <c r="B46" s="11" t="s">
        <v>68</v>
      </c>
      <c r="C46" s="12"/>
      <c r="D46" s="12">
        <f t="shared" ref="D46:K46" si="6">D8+D9+D20+D38+D45</f>
        <v>54</v>
      </c>
      <c r="E46" s="12">
        <f t="shared" si="6"/>
        <v>26</v>
      </c>
      <c r="F46" s="12">
        <f t="shared" si="6"/>
        <v>24</v>
      </c>
      <c r="G46" s="12">
        <f t="shared" si="6"/>
        <v>4</v>
      </c>
      <c r="H46" s="12">
        <f t="shared" si="6"/>
        <v>1</v>
      </c>
      <c r="I46" s="12">
        <f t="shared" si="6"/>
        <v>1</v>
      </c>
      <c r="J46" s="12">
        <f t="shared" si="6"/>
        <v>3</v>
      </c>
      <c r="K46" s="12">
        <f t="shared" si="6"/>
        <v>3</v>
      </c>
      <c r="L46" s="12">
        <v>1</v>
      </c>
      <c r="M46" s="12">
        <f t="shared" ref="M46:U46" si="7">M8+M9+M20+M38+M45</f>
        <v>6</v>
      </c>
      <c r="N46" s="12">
        <f t="shared" si="7"/>
        <v>12</v>
      </c>
      <c r="O46" s="12">
        <f t="shared" si="7"/>
        <v>5</v>
      </c>
      <c r="P46" s="12">
        <f t="shared" si="7"/>
        <v>5</v>
      </c>
      <c r="Q46" s="12">
        <f t="shared" si="7"/>
        <v>5</v>
      </c>
      <c r="R46" s="12">
        <f t="shared" si="7"/>
        <v>2</v>
      </c>
      <c r="S46" s="12">
        <f t="shared" si="7"/>
        <v>9</v>
      </c>
      <c r="T46" s="12">
        <f t="shared" si="7"/>
        <v>1</v>
      </c>
      <c r="U46" s="12">
        <f t="shared" si="7"/>
        <v>162</v>
      </c>
      <c r="V46" s="14"/>
    </row>
    <row r="47" ht="38.25" customHeight="1" spans="2:2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</row>
  </sheetData>
  <mergeCells count="13">
    <mergeCell ref="B1:V1"/>
    <mergeCell ref="A2:V2"/>
    <mergeCell ref="D3:U3"/>
    <mergeCell ref="B47:U47"/>
    <mergeCell ref="A3:A4"/>
    <mergeCell ref="B3:B4"/>
    <mergeCell ref="C3:C4"/>
    <mergeCell ref="C5:C8"/>
    <mergeCell ref="C10:C20"/>
    <mergeCell ref="C21:C38"/>
    <mergeCell ref="C39:C44"/>
    <mergeCell ref="V3:V4"/>
    <mergeCell ref="V5:V46"/>
  </mergeCells>
  <printOptions horizontalCentered="1"/>
  <pageMargins left="0.511805555555556" right="0.511805555555556" top="0.550694444444444" bottom="0.550694444444444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162人计划安排 (发公告)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2017-11-21T09:47:09Z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